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360\Document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業務委託費内訳書!$G$60</definedName>
    <definedName name="内訳書工事価格総計" localSheetId="0">業務委託費内訳書!$G$59</definedName>
    <definedName name="内訳書工事価格総計通番" localSheetId="0">業務委託費内訳書!$I$59</definedName>
    <definedName name="内訳書工事価格総計名称" localSheetId="0">業務委託費内訳書!$A$59</definedName>
    <definedName name="内訳書工事価格通番" localSheetId="0">業務委託費内訳書!$I$60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0"/>
  <c r="G36"/>
  <c r="G32"/>
  <c r="G31"/>
  <c r="G30"/>
  <c r="G29"/>
  <c r="G28"/>
  <c r="G24"/>
  <c r="G20"/>
  <c r="G19"/>
  <c r="G16"/>
  <c r="G15"/>
  <c r="G14"/>
  <c r="G13"/>
  <c r="G12"/>
  <c r="G11"/>
  <c r="G10"/>
  <c r="G59"/>
  <c r="G37"/>
  <c r="G38"/>
  <c r="G39"/>
  <c r="G40"/>
  <c r="G41"/>
  <c r="G42"/>
  <c r="G46"/>
  <c r="G49"/>
  <c r="G50"/>
  <c r="G51"/>
  <c r="G52"/>
  <c r="G54"/>
  <c r="G58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<sst xmlns="http://schemas.openxmlformats.org/spreadsheetml/2006/main">
  <si>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</si>
  <si>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</si>
  <si>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</si>
  <si>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</si>
  <si>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</si>
  <si>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三好山城　山城引地調査解析業務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</si>
  <si>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</si>
  <si>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</si>
  <si>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</si>
  <si>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</si>
  <si>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</si>
  <si>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</si>
  <si>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</si>
  <si>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</si>
  <si>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</si>
  <si>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</si>
  <si>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</si>
  <si>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地すべり調査
_x000d_</t>
  </si>
  <si>
    <t>移動変形調査
_x000d_</t>
  </si>
  <si>
    <t>孔内傾斜計観測
_x000d_</t>
  </si>
  <si>
    <t>回</t>
  </si>
  <si>
    <t>孔内傾斜計資料整理
_x000d_観測周期　1回/月</t>
  </si>
  <si>
    <t>孔･月</t>
  </si>
  <si>
    <t>地下水調査
_x000d_</t>
  </si>
  <si>
    <t>地下水位測定
_x000d_</t>
  </si>
  <si>
    <t>水位計観測
_x000d_測定範囲：0～20m　1回/月</t>
  </si>
  <si>
    <t>水位計観測
_x000d_測定範囲：0～30m　1回/月</t>
  </si>
  <si>
    <t>水位計資料整理
_x000d_</t>
  </si>
  <si>
    <t>排水量観測
_x000d_</t>
  </si>
  <si>
    <t>排水量観測資料整理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</si>
  <si>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</si>
  <si>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</si>
  <si>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</si>
  <si>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</si>
  <si>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</si>
  <si>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</si>
  <si>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</si>
  <si>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</si>
  <si>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</si>
  <si>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</si>
  <si>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</si>
  <si>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</si>
  <si>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計画準備(地すべり調査)
_x000d_</t>
  </si>
  <si>
    <t>業務</t>
  </si>
  <si>
    <t>安定解析(解析等調査業務)
_x000d_</t>
  </si>
  <si>
    <t>報告書作成(地すべり調査)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</si>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</sst>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+G13+G27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20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20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23</v>
      </c>
      <c r="D19" s="16"/>
      <c r="E19" s="17" t="s">
        <v>13</v>
      </c>
      <c r="F19" s="18">
        <v>1</v>
      </c>
      <c r="G19" s="19">
        <f>+G20+G24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+G21+G22+G23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20</v>
      </c>
      <c r="F21" s="18">
        <v>15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20</v>
      </c>
      <c r="F22" s="18">
        <v>10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20</v>
      </c>
      <c r="F23" s="18">
        <v>25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13</v>
      </c>
      <c r="F24" s="18">
        <v>1</v>
      </c>
      <c r="G24" s="19">
        <f>+G25+G26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20</v>
      </c>
      <c r="F25" s="18">
        <v>10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29</v>
      </c>
      <c r="E26" s="17" t="s">
        <v>20</v>
      </c>
      <c r="F26" s="18">
        <v>10</v>
      </c>
      <c r="G26" s="25"/>
      <c r="H26" s="20"/>
      <c r="I26" s="21">
        <v>17</v>
      </c>
      <c r="J26" s="21">
        <v>4</v>
      </c>
    </row>
    <row r="27" ht="42" customHeight="1">
      <c r="A27" s="14" t="s">
        <v>30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31</v>
      </c>
      <c r="B28" s="15"/>
      <c r="C28" s="15"/>
      <c r="D28" s="16"/>
      <c r="E28" s="17" t="s">
        <v>13</v>
      </c>
      <c r="F28" s="18">
        <v>1</v>
      </c>
      <c r="G28" s="19">
        <f>+G29+G34</f>
        <v>0</v>
      </c>
      <c r="H28" s="20"/>
      <c r="I28" s="21">
        <v>19</v>
      </c>
      <c r="J28" s="21"/>
    </row>
    <row r="29" ht="42" customHeight="1">
      <c r="A29" s="14" t="s">
        <v>32</v>
      </c>
      <c r="B29" s="15"/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1</v>
      </c>
    </row>
    <row r="30" ht="42" customHeight="1">
      <c r="A30" s="22"/>
      <c r="B30" s="15" t="s">
        <v>33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33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34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36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/>
    </row>
    <row r="36" ht="42" customHeight="1">
      <c r="A36" s="14" t="s">
        <v>37</v>
      </c>
      <c r="B36" s="15"/>
      <c r="C36" s="15"/>
      <c r="D36" s="16"/>
      <c r="E36" s="17" t="s">
        <v>13</v>
      </c>
      <c r="F36" s="18">
        <v>1</v>
      </c>
      <c r="G36" s="19">
        <f>+G10</f>
        <v>0</v>
      </c>
      <c r="H36" s="20"/>
      <c r="I36" s="21">
        <v>27</v>
      </c>
      <c r="J36" s="21"/>
    </row>
    <row r="37" ht="42" customHeight="1">
      <c r="A37" s="14" t="s">
        <v>38</v>
      </c>
      <c r="B37" s="15"/>
      <c r="C37" s="15"/>
      <c r="D37" s="16"/>
      <c r="E37" s="17" t="s">
        <v>13</v>
      </c>
      <c r="F37" s="18">
        <v>1</v>
      </c>
      <c r="G37" s="19">
        <f>+G38+G56</f>
        <v>0</v>
      </c>
      <c r="H37" s="20"/>
      <c r="I37" s="21">
        <v>28</v>
      </c>
      <c r="J37" s="21"/>
    </row>
    <row r="38" ht="42" customHeight="1">
      <c r="A38" s="14" t="s">
        <v>39</v>
      </c>
      <c r="B38" s="15"/>
      <c r="C38" s="15"/>
      <c r="D38" s="16"/>
      <c r="E38" s="17" t="s">
        <v>13</v>
      </c>
      <c r="F38" s="18">
        <v>1</v>
      </c>
      <c r="G38" s="19">
        <f>+G39+G49</f>
        <v>0</v>
      </c>
      <c r="H38" s="20"/>
      <c r="I38" s="21">
        <v>29</v>
      </c>
      <c r="J38" s="21"/>
    </row>
    <row r="39" ht="42" customHeight="1">
      <c r="A39" s="14" t="s">
        <v>40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1</v>
      </c>
    </row>
    <row r="40" ht="42" customHeight="1">
      <c r="A40" s="22"/>
      <c r="B40" s="15" t="s">
        <v>40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40</v>
      </c>
      <c r="D41" s="16"/>
      <c r="E41" s="17" t="s">
        <v>13</v>
      </c>
      <c r="F41" s="18">
        <v>1</v>
      </c>
      <c r="G41" s="19">
        <f>+G42+G46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41</v>
      </c>
      <c r="E42" s="17" t="s">
        <v>13</v>
      </c>
      <c r="F42" s="18">
        <v>1</v>
      </c>
      <c r="G42" s="19">
        <f>+G43+G44+G45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42</v>
      </c>
      <c r="E43" s="17" t="s">
        <v>43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44</v>
      </c>
      <c r="E44" s="17" t="s">
        <v>43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45</v>
      </c>
      <c r="E45" s="17" t="s">
        <v>43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46</v>
      </c>
      <c r="E46" s="17" t="s">
        <v>13</v>
      </c>
      <c r="F46" s="18">
        <v>1</v>
      </c>
      <c r="G46" s="19">
        <f>+G47+G48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47</v>
      </c>
      <c r="E47" s="17" t="s">
        <v>20</v>
      </c>
      <c r="F47" s="18">
        <v>2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48</v>
      </c>
      <c r="E48" s="17" t="s">
        <v>20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14" t="s">
        <v>49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1</v>
      </c>
    </row>
    <row r="50" ht="42" customHeight="1">
      <c r="A50" s="22"/>
      <c r="B50" s="15" t="s">
        <v>49</v>
      </c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2</v>
      </c>
    </row>
    <row r="51" ht="42" customHeight="1">
      <c r="A51" s="22"/>
      <c r="B51" s="23"/>
      <c r="C51" s="15" t="s">
        <v>49</v>
      </c>
      <c r="D51" s="16"/>
      <c r="E51" s="17" t="s">
        <v>13</v>
      </c>
      <c r="F51" s="18">
        <v>1</v>
      </c>
      <c r="G51" s="19">
        <f>+G52+G54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50</v>
      </c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51</v>
      </c>
      <c r="E53" s="17" t="s">
        <v>20</v>
      </c>
      <c r="F53" s="18">
        <v>2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52</v>
      </c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53</v>
      </c>
      <c r="E55" s="17" t="s">
        <v>13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14" t="s">
        <v>54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55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>
        <v>220</v>
      </c>
    </row>
    <row r="58" ht="42" customHeight="1">
      <c r="A58" s="14" t="s">
        <v>56</v>
      </c>
      <c r="B58" s="15"/>
      <c r="C58" s="15"/>
      <c r="D58" s="16"/>
      <c r="E58" s="17" t="s">
        <v>13</v>
      </c>
      <c r="F58" s="18">
        <v>1</v>
      </c>
      <c r="G58" s="19">
        <f>+G37+G57</f>
        <v>0</v>
      </c>
      <c r="H58" s="20"/>
      <c r="I58" s="21">
        <v>49</v>
      </c>
      <c r="J58" s="21"/>
    </row>
    <row r="59" ht="42" customHeight="1">
      <c r="A59" s="26" t="s">
        <v>57</v>
      </c>
      <c r="B59" s="27"/>
      <c r="C59" s="27"/>
      <c r="D59" s="28"/>
      <c r="E59" s="29" t="s">
        <v>13</v>
      </c>
      <c r="F59" s="30">
        <v>1</v>
      </c>
      <c r="G59" s="31">
        <f>+G36+G58</f>
        <v>0</v>
      </c>
      <c r="I59" s="32">
        <v>50</v>
      </c>
      <c r="J59" s="32">
        <v>30</v>
      </c>
    </row>
    <row r="60" ht="42" customHeight="1">
      <c r="A60" s="33" t="s">
        <v>58</v>
      </c>
      <c r="B60" s="34"/>
      <c r="C60" s="34"/>
      <c r="D60" s="35"/>
      <c r="E60" s="36" t="s">
        <v>59</v>
      </c>
      <c r="F60" s="37" t="s">
        <v>59</v>
      </c>
      <c r="G60" s="38">
        <f>G59</f>
        <v>0</v>
      </c>
      <c r="I60" s="32">
        <v>51</v>
      </c>
      <c r="J60" s="32">
        <v>90</v>
      </c>
    </row>
    <row r="61" ht="42" customHeight="1"/>
    <row r="62" ht="42" customHeight="1"/>
  </sheetData>
  <sheetProtection sheet="1" objects="1" scenarios="1" spinCount="100000" saltValue="/6Yz5pm7a0tY69jUmKk7iFgOKMU1sd2tB8wQGjzwsWJrKCQ4pBwk5duLOWg86B9D/FAZES9MhoQxzUTlJQHxCg==" hashValue="9Wd262RAX53kRyTqkqk8YlEqXmbzjp+ytQqvoqdPwcStoFpKNxaMdzbFr+AgpZJFPK3RZsZTv+4Jetxue3fXqw==" algorithmName="SHA-512" password="FD80"/>
  <mergeCells count="34">
    <mergeCell ref="A60:D60"/>
    <mergeCell ref="B8:G8"/>
    <mergeCell ref="A9:D9"/>
    <mergeCell ref="F3:G3"/>
    <mergeCell ref="F4:G4"/>
    <mergeCell ref="F5:G5"/>
    <mergeCell ref="A7:G7"/>
    <mergeCell ref="A59:D59"/>
    <mergeCell ref="A10:D10"/>
    <mergeCell ref="A11:D11"/>
    <mergeCell ref="A12:D12"/>
    <mergeCell ref="A13:D13"/>
    <mergeCell ref="B14:D14"/>
    <mergeCell ref="C15:D15"/>
    <mergeCell ref="C19:D19"/>
    <mergeCell ref="A27:D27"/>
    <mergeCell ref="A28:D28"/>
    <mergeCell ref="A29:D29"/>
    <mergeCell ref="B30:D30"/>
    <mergeCell ref="C31:D31"/>
    <mergeCell ref="A34:D34"/>
    <mergeCell ref="A35:D35"/>
    <mergeCell ref="A36:D36"/>
    <mergeCell ref="A37:D37"/>
    <mergeCell ref="A38:D38"/>
    <mergeCell ref="A39:D39"/>
    <mergeCell ref="B40:D40"/>
    <mergeCell ref="C41:D41"/>
    <mergeCell ref="A49:D49"/>
    <mergeCell ref="B50:D50"/>
    <mergeCell ref="C51:D51"/>
    <mergeCell ref="A56:D56"/>
    <mergeCell ref="A57:D57"/>
    <mergeCell ref="A58:D5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kitajima youichi</cp:lastModifiedBy>
  <cp:lastPrinted>2020-10-12T05:07:54Z</cp:lastPrinted>
  <dcterms:created xsi:type="dcterms:W3CDTF">2014-01-09T08:55:00Z</dcterms:created>
  <dcterms:modified xsi:type="dcterms:W3CDTF">2026-03-01T05:13:02Z</dcterms:modified>
</cp:coreProperties>
</file>